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backupFile="1" codeName="DieseArbeitsmappe"/>
  <bookViews>
    <workbookView xWindow="-15" yWindow="-45" windowWidth="11715" windowHeight="9120"/>
  </bookViews>
  <sheets>
    <sheet name="Blatt1-Lärm" sheetId="1" r:id="rId1"/>
    <sheet name="Adressen-Lärm" sheetId="3" r:id="rId2"/>
  </sheets>
  <definedNames>
    <definedName name="_xlnm.Print_Area" localSheetId="0">'Blatt1-Lärm'!$A$1:$R$60</definedName>
  </definedNames>
  <calcPr calcId="162913"/>
</workbook>
</file>

<file path=xl/calcChain.xml><?xml version="1.0" encoding="utf-8"?>
<calcChain xmlns="http://schemas.openxmlformats.org/spreadsheetml/2006/main">
  <c r="I9" i="1" l="1"/>
  <c r="A9" i="1"/>
  <c r="A8" i="1"/>
  <c r="A7" i="1"/>
  <c r="R58" i="1" l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10"/>
            <color indexed="10"/>
            <rFont val="Tahoma"/>
            <family val="2"/>
          </rPr>
          <t>Messinstitut:
Name, Adresse, Telefon</t>
        </r>
      </text>
    </comment>
    <comment ref="P6" authorId="0" shapeId="0">
      <text>
        <r>
          <rPr>
            <b/>
            <sz val="9"/>
            <color indexed="10"/>
            <rFont val="Tahoma"/>
            <family val="2"/>
          </rPr>
          <t>Ort, Datum</t>
        </r>
      </text>
    </comment>
    <comment ref="A7" authorId="0" shapeId="0">
      <text>
        <r>
          <rPr>
            <b/>
            <sz val="9"/>
            <color indexed="10"/>
            <rFont val="Tahoma"/>
            <family val="2"/>
          </rPr>
          <t>Anordnende Behörde bitte aus dem Feld links darüber auswählen</t>
        </r>
      </text>
    </comment>
    <comment ref="A11" authorId="0" shapeId="0">
      <text>
        <r>
          <rPr>
            <b/>
            <sz val="9"/>
            <color indexed="10"/>
            <rFont val="Tahoma"/>
            <family val="2"/>
          </rPr>
          <t>Die Mitteilung ist in jedem Fall auch an das LfULG zu senden.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6" authorId="0" shapeId="0">
      <text>
        <r>
          <rPr>
            <b/>
            <sz val="10"/>
            <color indexed="10"/>
            <rFont val="Tahoma"/>
            <family val="2"/>
          </rPr>
          <t>Art und Standort der betreffenden Anlage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5" authorId="0" shapeId="0">
      <text>
        <r>
          <rPr>
            <b/>
            <sz val="10"/>
            <color indexed="10"/>
            <rFont val="Tahoma"/>
            <family val="2"/>
          </rPr>
          <t>Behörde, Datum, Az.</t>
        </r>
      </text>
    </comment>
    <comment ref="A43" authorId="0" shapeId="0">
      <text>
        <r>
          <rPr>
            <b/>
            <sz val="9"/>
            <color indexed="10"/>
            <rFont val="Tahoma"/>
            <family val="2"/>
          </rPr>
          <t>Adresse, Stockwerk, Gebietseinstufung
(falls das Formularfeld zu klein ist, bitte weiteres Blatt anfügen)</t>
        </r>
      </text>
    </comment>
    <comment ref="A48" authorId="0" shapeId="0">
      <text>
        <r>
          <rPr>
            <b/>
            <sz val="10"/>
            <color indexed="10"/>
            <rFont val="Tahoma"/>
            <family val="2"/>
          </rPr>
          <t>Datum;
Uhrzeit, ggf. Dauer</t>
        </r>
      </text>
    </comment>
    <comment ref="A51" authorId="0" shapeId="0">
      <text>
        <r>
          <rPr>
            <b/>
            <sz val="10"/>
            <color indexed="10"/>
            <rFont val="Tahoma"/>
            <family val="2"/>
          </rPr>
          <t>Projektleiter unterstreichen</t>
        </r>
      </text>
    </comment>
    <comment ref="A54" authorId="0" shapeId="0">
      <text>
        <r>
          <rPr>
            <b/>
            <sz val="10"/>
            <color indexed="10"/>
            <rFont val="Tahoma"/>
            <family val="2"/>
          </rPr>
          <t>wenn ja, wofür?</t>
        </r>
      </text>
    </comment>
    <comment ref="R57" authorId="0" shapeId="0">
      <text>
        <r>
          <rPr>
            <b/>
            <sz val="9"/>
            <color indexed="81"/>
            <rFont val="Tahoma"/>
            <family val="2"/>
          </rPr>
          <t>Bei Bedarf bitte weitere Blätter anfügen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<sst xmlns="http://schemas.openxmlformats.org/spreadsheetml/2006/main" count="178" uniqueCount="159">
  <si>
    <t>Art der Ermittlung:</t>
  </si>
  <si>
    <t>Ermittlungsbereiche:</t>
  </si>
  <si>
    <t xml:space="preserve">Diese Mitteilung umfasst </t>
  </si>
  <si>
    <t>Fax</t>
  </si>
  <si>
    <t>04552 Borna</t>
  </si>
  <si>
    <t>erstmalige Ermittlung</t>
  </si>
  <si>
    <t>wiederkehrende Ermittlung</t>
  </si>
  <si>
    <t>spezielle
Aufgabenstellung:</t>
  </si>
  <si>
    <t xml:space="preserve">Postfach 540 137 </t>
  </si>
  <si>
    <t>01311 Dresden</t>
  </si>
  <si>
    <t>09105 Chemnitz</t>
  </si>
  <si>
    <t>Stadt Chemnitz, Umweltamt, Untere Immissionsschutzbehörde</t>
  </si>
  <si>
    <t>09106 Chemnitz</t>
  </si>
  <si>
    <t>Postfach 12 00 20</t>
  </si>
  <si>
    <t>01001 Dresden</t>
  </si>
  <si>
    <t>04092 Leipzig</t>
  </si>
  <si>
    <t>Landratsamt Erzgebirgskreis, Referat Umwelt, SG Immissionsschutz</t>
  </si>
  <si>
    <t>02806 Görlitz</t>
  </si>
  <si>
    <t>Landratsamt Leipzig, Umweltamt, SG Immissionsschutz</t>
  </si>
  <si>
    <t>Stauffenbergstr. 4</t>
  </si>
  <si>
    <t>01651 Meißen</t>
  </si>
  <si>
    <t>Landratsamt Vogtlandkreis, Umweltamt, SG Immissionsschutz</t>
  </si>
  <si>
    <t>09599 Freiberg</t>
  </si>
  <si>
    <t>01782 Pirna</t>
  </si>
  <si>
    <t>Bahnhofstr. 46-48</t>
  </si>
  <si>
    <t>08523 Plauen</t>
  </si>
  <si>
    <t>Zum Sternplatz 7</t>
  </si>
  <si>
    <t>08412 Werdau</t>
  </si>
  <si>
    <t>Kirchgasse 11</t>
  </si>
  <si>
    <t>Behörde Immissionsschutz</t>
  </si>
  <si>
    <t>Postfach/ Straße</t>
  </si>
  <si>
    <t>PLZ Ort (Post)</t>
  </si>
  <si>
    <t>Straße (Sitz)</t>
  </si>
  <si>
    <t>PLZ Ort (Sitz)</t>
  </si>
  <si>
    <t>Homepage</t>
  </si>
  <si>
    <t>Fax (Hauptsitz)</t>
  </si>
  <si>
    <t>Abk.</t>
  </si>
  <si>
    <t>Söbrigener Straße 3a</t>
  </si>
  <si>
    <t xml:space="preserve">01326 Dresden Pillnitz </t>
  </si>
  <si>
    <t>09120 Chemnitz</t>
  </si>
  <si>
    <t>Braustraße 2</t>
  </si>
  <si>
    <t>04107 Leipzig</t>
  </si>
  <si>
    <t>Grunaer Straße 2</t>
  </si>
  <si>
    <t>01069 Dresden</t>
  </si>
  <si>
    <t>Macherstraße 55</t>
  </si>
  <si>
    <t xml:space="preserve">01917 Kamenz </t>
  </si>
  <si>
    <t>Karl-Marx-Str. 22, Haus 1</t>
  </si>
  <si>
    <t>04668 Grimma</t>
  </si>
  <si>
    <t>01558 Großenhain</t>
  </si>
  <si>
    <t>Leipziger Straße 4</t>
  </si>
  <si>
    <t>04838 Eilenburg</t>
  </si>
  <si>
    <t>Weißeritzstraße 7</t>
  </si>
  <si>
    <t>01744 Dippoldiswalde</t>
  </si>
  <si>
    <t xml:space="preserve">Bahnhofstraße 46-48   </t>
  </si>
  <si>
    <t xml:space="preserve">08523 Plauen </t>
  </si>
  <si>
    <t>laerm.lfulg@smul.sachsen.de</t>
  </si>
  <si>
    <t>Telefon2</t>
  </si>
  <si>
    <t>Tel. (Hauptsitz)</t>
  </si>
  <si>
    <t>BImSchV; 
Nr./Spalte nach 4. BImSchV:</t>
  </si>
  <si>
    <t>Betreiber /
Arbeitsstätte:</t>
  </si>
  <si>
    <r>
      <t>gemäß Bescheid</t>
    </r>
    <r>
      <rPr>
        <sz val="8"/>
        <rFont val="Arial"/>
        <family val="2"/>
      </rPr>
      <t>:</t>
    </r>
  </si>
  <si>
    <t>Messtermin:</t>
  </si>
  <si>
    <r>
      <t xml:space="preserve">Vor-Ort-Besichtigung
durchgeführt </t>
    </r>
    <r>
      <rPr>
        <sz val="8"/>
        <rFont val="Arial"/>
        <family val="2"/>
      </rPr>
      <t xml:space="preserve">:
                                 </t>
    </r>
    <r>
      <rPr>
        <sz val="10"/>
        <rFont val="Arial"/>
        <family val="2"/>
      </rPr>
      <t xml:space="preserve"> am:</t>
    </r>
  </si>
  <si>
    <t xml:space="preserve">      ja                 nein </t>
  </si>
  <si>
    <t>Namen der die
Ermittlung durch-
führenden Personen:</t>
  </si>
  <si>
    <t>Beteiligung eines
Fremdinstitutes:</t>
  </si>
  <si>
    <t>Unterschrift und Name des
fachlich Verantwortlichen:</t>
  </si>
  <si>
    <t>Landratsamt Sächsische Schweiz - Osterzgebirge, GB 3, Umwelt, Referat Immissionsschutz</t>
  </si>
  <si>
    <t>Postfach 10 02 53/54</t>
  </si>
  <si>
    <t>immissionsschutz@landratsamt-pirna.de</t>
  </si>
  <si>
    <t>Altchemnitzer Str. 41</t>
  </si>
  <si>
    <t>09583 Freiberg</t>
  </si>
  <si>
    <t>Postfach 1364</t>
  </si>
  <si>
    <t xml:space="preserve"> -</t>
  </si>
  <si>
    <t>umweltamt.messplan-immission@stadt-chemnitz.de</t>
  </si>
  <si>
    <t>umweltschutz@leipzig.de</t>
  </si>
  <si>
    <t>Prager Straße 118-136</t>
  </si>
  <si>
    <t xml:space="preserve">04860 Torgau </t>
  </si>
  <si>
    <t>Schlossstraße 27</t>
  </si>
  <si>
    <t>PF 300 152</t>
  </si>
  <si>
    <t>Landratsamt Zwickau, Untere Immissionsschutzbehörde</t>
  </si>
  <si>
    <t>Frauensteiner Straße 43</t>
  </si>
  <si>
    <t>Stadt Dresden, Umweltamt, Untere Immissionsschutz- und Abfallbehörde</t>
  </si>
  <si>
    <t>umwelt.recht2@dresden.de</t>
  </si>
  <si>
    <t>04317 Leipzig</t>
  </si>
  <si>
    <t>Landratsamt Mittelsachsen, Abt. Umwelt, Ref. Umweltfachaufgaben, FB Immissionsschutz</t>
  </si>
  <si>
    <t>Telefon1</t>
  </si>
  <si>
    <t>Bitte Kommentare zu den einzelnen Feldern beachten!</t>
  </si>
  <si>
    <t xml:space="preserve">Musterformblatt:  </t>
  </si>
  <si>
    <t>Stadt Leipzig, Amt für Umweltschutz, Abteilung Immissionsschutz/Wasserrecht, Sachgebiet Immissionsschutzbehörde</t>
  </si>
  <si>
    <t>umwelt@lds.sachsen.de</t>
  </si>
  <si>
    <t>01099 Dresden</t>
  </si>
  <si>
    <t>umweltueberwachung@kreis-gr.de</t>
  </si>
  <si>
    <t>02709 Löbau</t>
  </si>
  <si>
    <t>Georgewitzer Str. 52</t>
  </si>
  <si>
    <t>Mitteilung Geräusche und Erschütterungen</t>
  </si>
  <si>
    <t>Gruppe V (Geräusche)</t>
  </si>
  <si>
    <t>Gruppe VI (Erschütterungen)</t>
  </si>
  <si>
    <t>Blatt  1</t>
  </si>
  <si>
    <r>
      <t>E-Mail</t>
    </r>
    <r>
      <rPr>
        <sz val="10"/>
        <rFont val="Arial"/>
        <family val="2"/>
      </rPr>
      <t>:</t>
    </r>
  </si>
  <si>
    <t>Messungen.leipzig@lds.sachsen.de</t>
  </si>
  <si>
    <t>poststelle@oba.sachsen.de</t>
  </si>
  <si>
    <t>Landratsamt Nordsachsen, Dezernat Bau und Umwelt, SG Immissionsschutz</t>
  </si>
  <si>
    <t>09456 Annaberg-Buchholz</t>
  </si>
  <si>
    <t>Paulus-Jenisius-Straße 24</t>
  </si>
  <si>
    <t>sg311@kreis-erz.de</t>
  </si>
  <si>
    <t>09496 Marienberg</t>
  </si>
  <si>
    <t>Schillerlinde 6</t>
  </si>
  <si>
    <t>eMail</t>
  </si>
  <si>
    <t>Sächsisches Landesamt für Umwelt, Landwirtschaft und Geologie, Ref. 52</t>
  </si>
  <si>
    <t>Anlage /
Betriebseinheit:</t>
  </si>
  <si>
    <t>Ansprechpartner
beim Betreiber /
Tel.-Nr.:</t>
  </si>
  <si>
    <t>(Bitte 14 Tage vor Messtermin zusenden!)</t>
  </si>
  <si>
    <r>
      <t>Mitteilung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über die Durchführung einer behördlich angeordneten Ermittlung nach
§§ 26, 28 BImSchG       -  Geräusche und Erschütterungen  -  </t>
    </r>
  </si>
  <si>
    <t>Immissionsort(e)</t>
  </si>
  <si>
    <t>bitte beim Auftraggeber erfragen</t>
  </si>
  <si>
    <t xml:space="preserve"> - </t>
  </si>
  <si>
    <t xml:space="preserve">Landesdirektion Sachsen, Dienststelle Chemnitz, Referat 44 </t>
  </si>
  <si>
    <t>Landesdirektion Sachsen, Dienststelle Leipzig, Referat 44</t>
  </si>
  <si>
    <t>Dr.-Belian-Str. 4</t>
  </si>
  <si>
    <t>umwelt@landkreis-zwickau.de</t>
  </si>
  <si>
    <t>ufb-messung@lra-nordsachsen.de</t>
  </si>
  <si>
    <t>Landratsamt Bautzen, Bauaufsichtsamt, SG Immissionsschutz</t>
  </si>
  <si>
    <t>immissionsschutz@lra-bautzen.de</t>
  </si>
  <si>
    <t>immission@vogtlandkreis.de</t>
  </si>
  <si>
    <t>Landratsamt Meißen, Kreisumweltamt, SG Immissionsschutz</t>
  </si>
  <si>
    <t>Postfach 100 152</t>
  </si>
  <si>
    <t>kreisumweltamt@kreis-meissen.de</t>
  </si>
  <si>
    <t>Remonteplatz 8</t>
  </si>
  <si>
    <t>http://www.kreis-meissen.org/2336.html</t>
  </si>
  <si>
    <t>uwa-lfulg@lk-l.de</t>
  </si>
  <si>
    <t>messungen.chemnitz@lds.sachsen.de</t>
  </si>
  <si>
    <t>Landratsamt Görlitz, Umweltamt, SG Untere Immissionsschutzbehörde</t>
  </si>
  <si>
    <t>Sächsisches Oberbergamt</t>
  </si>
  <si>
    <t>09111 Chemnitz</t>
  </si>
  <si>
    <t>Friedensplatz 1</t>
  </si>
  <si>
    <t xml:space="preserve">Adressenverzeichnis der sächsischen Behörden für den Bereich Immissionsschutz/ Emissionsüberwachung;
Ermittlungen nach §§ 26, 28 BImSchG - Geräusche und Erschütterungen  </t>
  </si>
  <si>
    <t/>
  </si>
  <si>
    <t>Die anordnende Behörde bitte hier auswählen:</t>
  </si>
  <si>
    <t>- - - - - - - - - - - - - - - - - - - - - -</t>
  </si>
  <si>
    <t>laerm.lfulg@smekul.sachsen.de</t>
  </si>
  <si>
    <t>Landesdirektion Sachsen, Dienststelle Dresden, Referat 44</t>
  </si>
  <si>
    <t>Stauffenbergallee 2</t>
  </si>
  <si>
    <t>http://www.umwelt.sachsen.de/umwelt/2764.htm</t>
  </si>
  <si>
    <t>https://www.lds.sachsen.de/</t>
  </si>
  <si>
    <t>https://www.chemnitz.de/chemnitz/de/rathaus/aemterservice/aemter-a-z/index.itl?uuid=e1bd4832-32ee-102e-86f1-690b56b2ab2c</t>
  </si>
  <si>
    <t>http://www.dresden.de/de/stadtraum/umwelt.php</t>
  </si>
  <si>
    <t>https://www.leipzig.de/buergerservice-und-verwaltung/aemter-und-behoerdengaenge/behoerden-und-dienstleistungen/dienststelle/immissionsschutzbehoerde-3600/</t>
  </si>
  <si>
    <t>https://www.landkreis-bautzen.de/landratsamt/organisation/immissionsschutz/75</t>
  </si>
  <si>
    <t>https://www.erzgebirgskreis.de/landratsamt-service/struktur-aufgaben/aemter-von-a-bis-z/immissionsschutz</t>
  </si>
  <si>
    <t>https://www.kreis-goerlitz.de/city_info/webaccessibility/index.cfm?item_id=852715&amp;waid=394&amp;modul_id=13&amp;record_id=3772&amp;eps=50</t>
  </si>
  <si>
    <t>https://www.landkreisleipzig.de/kontakt.html</t>
  </si>
  <si>
    <t>https://www.landkreis-mittelsachsen.de/das-amt/behoerden/referat-immissionsschutz.html</t>
  </si>
  <si>
    <t>https://www.landkreis-nordsachsen.de/behoerdenwegweiser.html?m=organigram-detail&amp;id=93</t>
  </si>
  <si>
    <t>http://www.landratsamt-pirna.de/ref-immissionsschutz.html</t>
  </si>
  <si>
    <t>http://www.vogtlandkreis.de/landratsamt.php?parent=27</t>
  </si>
  <si>
    <t>http://www.landkreis-zwickau.de/</t>
  </si>
  <si>
    <t>http://www.oba.sachsen.de/</t>
  </si>
  <si>
    <t>Stand: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</si>
</sst>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0"/>
      <color indexed="10"/>
      <name val="Tahoma"/>
      <family val="2"/>
    </font>
    <font>
      <sz val="10"/>
      <color indexed="12"/>
      <name val="Arial"/>
      <family val="2"/>
    </font>
    <font>
      <b/>
      <i/>
      <sz val="11"/>
      <color indexed="10"/>
      <name val="Arial"/>
      <family val="2"/>
    </font>
    <font>
      <b/>
      <i/>
      <sz val="10"/>
      <color indexed="10"/>
      <name val="Arial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2" fillId="0" borderId="0" xfId="0" applyFont="1"/>
    <xf numFmtId="0" fontId="4" fillId="0" borderId="0" xfId="0" applyFont="1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/>
    <xf numFmtId="0" fontId="1" fillId="0" borderId="1" xfId="0" applyFont="1" applyBorder="1" applyAlignment="1">
      <alignment horizontal="left" vertical="top"/>
    </xf>
    <xf numFmtId="0" fontId="5" fillId="0" borderId="0" xfId="0" applyFont="1" applyAlignment="1">
      <alignment horizontal="right"/>
    </xf>
    <xf numFmtId="0" fontId="0" fillId="0" borderId="1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11" xfId="0" applyBorder="1"/>
    <xf numFmtId="0" fontId="0" fillId="0" borderId="1" xfId="0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7" xfId="0" applyBorder="1" applyAlignment="1">
      <alignment horizontal="left" vertical="center"/>
    </xf>
    <xf numFmtId="0" fontId="9" fillId="0" borderId="0" xfId="1" applyAlignment="1" applyProtection="1"/>
    <xf numFmtId="0" fontId="9" fillId="0" borderId="0" xfId="1" applyBorder="1" applyAlignment="1" applyProtection="1"/>
    <xf numFmtId="0" fontId="9" fillId="0" borderId="2" xfId="1" applyBorder="1" applyAlignment="1" applyProtection="1"/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 applyAlignment="1"/>
    <xf numFmtId="0" fontId="5" fillId="0" borderId="0" xfId="0" applyFont="1" applyAlignment="1"/>
    <xf numFmtId="0" fontId="3" fillId="0" borderId="0" xfId="0" applyFont="1" applyAlignment="1"/>
    <xf numFmtId="0" fontId="0" fillId="0" borderId="0" xfId="0" applyProtection="1"/>
    <xf numFmtId="0" fontId="0" fillId="0" borderId="0" xfId="0" applyFill="1"/>
    <xf numFmtId="0" fontId="1" fillId="5" borderId="11" xfId="0" applyFont="1" applyFill="1" applyBorder="1" applyAlignment="1">
      <alignment horizontal="left" vertical="top"/>
    </xf>
    <xf numFmtId="0" fontId="0" fillId="5" borderId="8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5" xfId="0" applyFill="1" applyBorder="1" applyAlignment="1"/>
    <xf numFmtId="14" fontId="0" fillId="5" borderId="3" xfId="0" applyNumberForma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5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3" borderId="7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4" borderId="14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1" xfId="0" applyNumberFormat="1" applyFont="1" applyBorder="1" applyProtection="1"/>
    <xf numFmtId="49" fontId="1" fillId="0" borderId="6" xfId="0" applyNumberFormat="1" applyFont="1" applyBorder="1" applyProtection="1"/>
    <xf numFmtId="49" fontId="1" fillId="0" borderId="0" xfId="0" applyNumberFormat="1" applyFont="1" applyProtection="1"/>
    <xf numFmtId="49" fontId="1" fillId="0" borderId="2" xfId="0" applyNumberFormat="1" applyFont="1" applyBorder="1" applyProtection="1"/>
    <xf numFmtId="0" fontId="1" fillId="0" borderId="6" xfId="0" applyFont="1" applyBorder="1" applyProtection="1"/>
    <xf numFmtId="0" fontId="1" fillId="0" borderId="0" xfId="0" applyFont="1" applyProtection="1"/>
    <xf numFmtId="0" fontId="1" fillId="0" borderId="2" xfId="0" applyFont="1" applyBorder="1" applyProtection="1"/>
    <xf numFmtId="0" fontId="1" fillId="0" borderId="0" xfId="0" applyFont="1" applyBorder="1" applyProtection="1"/>
    <xf numFmtId="0" fontId="1" fillId="0" borderId="1" xfId="0" applyFont="1" applyBorder="1" applyProtection="1"/>
    <xf numFmtId="49" fontId="1" fillId="0" borderId="15" xfId="0" applyNumberFormat="1" applyFont="1" applyBorder="1" applyProtection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0" fontId="1" fillId="0" borderId="1" xfId="0" applyFont="1" applyFill="1" applyBorder="1" applyProtection="1"/>
    <xf numFmtId="0" fontId="1" fillId="0" borderId="0" xfId="0" applyFont="1" applyFill="1" applyProtection="1"/>
    <xf numFmtId="49" fontId="1" fillId="0" borderId="2" xfId="0" applyNumberFormat="1" applyFont="1" applyFill="1" applyBorder="1" applyProtection="1"/>
    <xf numFmtId="49" fontId="1" fillId="0" borderId="1" xfId="0" applyNumberFormat="1" applyFont="1" applyFill="1" applyBorder="1" applyProtection="1"/>
    <xf numFmtId="49" fontId="1" fillId="0" borderId="15" xfId="0" applyNumberFormat="1" applyFont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left" vertical="top"/>
    </xf>
    <xf numFmtId="49" fontId="1" fillId="0" borderId="0" xfId="0" applyNumberFormat="1" applyFont="1" applyBorder="1" applyAlignment="1" applyProtection="1">
      <alignment vertical="top"/>
    </xf>
    <xf numFmtId="49" fontId="1" fillId="0" borderId="6" xfId="0" applyNumberFormat="1" applyFont="1" applyBorder="1" applyAlignment="1" applyProtection="1">
      <alignment vertical="top"/>
    </xf>
    <xf numFmtId="49" fontId="1" fillId="0" borderId="0" xfId="0" applyNumberFormat="1" applyFont="1" applyAlignment="1" applyProtection="1">
      <alignment vertical="top"/>
    </xf>
    <xf numFmtId="49" fontId="1" fillId="0" borderId="2" xfId="0" applyNumberFormat="1" applyFont="1" applyBorder="1" applyAlignment="1" applyProtection="1">
      <alignment horizontal="left" vertical="top"/>
    </xf>
    <xf numFmtId="0" fontId="1" fillId="0" borderId="15" xfId="0" applyFont="1" applyBorder="1" applyProtection="1"/>
    <xf numFmtId="0" fontId="12" fillId="0" borderId="0" xfId="0" applyFont="1" applyProtection="1"/>
    <xf numFmtId="0" fontId="0" fillId="5" borderId="9" xfId="0" applyFill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9" fillId="0" borderId="16" xfId="1" applyBorder="1" applyAlignment="1" applyProtection="1"/>
    <xf numFmtId="49" fontId="9" fillId="0" borderId="0" xfId="1" applyNumberFormat="1" applyBorder="1" applyAlignment="1" applyProtection="1"/>
    <xf numFmtId="49" fontId="9" fillId="0" borderId="16" xfId="1" applyNumberFormat="1" applyFill="1" applyBorder="1" applyAlignment="1" applyProtection="1"/>
    <xf numFmtId="0" fontId="5" fillId="2" borderId="0" xfId="0" applyFont="1" applyFill="1" applyAlignment="1" applyProtection="1">
      <alignment vertical="center"/>
    </xf>
    <xf numFmtId="49" fontId="1" fillId="0" borderId="0" xfId="0" applyNumberFormat="1" applyFont="1" applyFill="1" applyBorder="1" applyProtection="1"/>
    <xf numFmtId="49" fontId="1" fillId="0" borderId="0" xfId="0" quotePrefix="1" applyNumberFormat="1" applyFont="1" applyProtection="1"/>
    <xf numFmtId="49" fontId="0" fillId="0" borderId="0" xfId="0" applyNumberFormat="1" applyProtection="1"/>
    <xf numFmtId="49" fontId="12" fillId="0" borderId="0" xfId="0" applyNumberFormat="1" applyFont="1" applyProtection="1"/>
    <xf numFmtId="0" fontId="0" fillId="0" borderId="0" xfId="0" applyFill="1" applyProtection="1"/>
    <xf numFmtId="0" fontId="2" fillId="0" borderId="0" xfId="0" applyFont="1" applyFill="1" applyProtection="1"/>
    <xf numFmtId="49" fontId="1" fillId="0" borderId="0" xfId="0" quotePrefix="1" applyNumberFormat="1" applyFont="1" applyFill="1" applyBorder="1" applyProtection="1"/>
    <xf numFmtId="0" fontId="8" fillId="0" borderId="0" xfId="1" applyFont="1" applyAlignment="1" applyProtection="1">
      <alignment horizontal="left"/>
    </xf>
    <xf numFmtId="0" fontId="9" fillId="0" borderId="0" xfId="1" applyBorder="1" applyAlignment="1" applyProtection="1">
      <alignment vertical="top"/>
    </xf>
    <xf numFmtId="0" fontId="1" fillId="0" borderId="16" xfId="1" applyFont="1" applyBorder="1" applyAlignment="1" applyProtection="1"/>
    <xf numFmtId="0" fontId="1" fillId="0" borderId="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1" xfId="0" applyFill="1" applyBorder="1" applyAlignment="1" applyProtection="1">
      <alignment horizontal="center" vertical="top"/>
      <protection locked="0"/>
    </xf>
    <xf numFmtId="0" fontId="0" fillId="5" borderId="18" xfId="0" applyFill="1" applyBorder="1" applyAlignment="1" applyProtection="1">
      <alignment horizontal="center" vertical="top"/>
      <protection locked="0"/>
    </xf>
    <xf numFmtId="0" fontId="5" fillId="5" borderId="2" xfId="0" applyFont="1" applyFill="1" applyBorder="1" applyAlignment="1" applyProtection="1">
      <alignment horizontal="right" vertical="top"/>
      <protection locked="0"/>
    </xf>
    <xf numFmtId="0" fontId="5" fillId="5" borderId="0" xfId="0" applyFont="1" applyFill="1" applyBorder="1" applyAlignment="1" applyProtection="1">
      <alignment horizontal="right" vertical="top"/>
      <protection locked="0"/>
    </xf>
    <xf numFmtId="0" fontId="0" fillId="5" borderId="0" xfId="0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5" borderId="11" xfId="0" applyFont="1" applyFill="1" applyBorder="1" applyAlignment="1" applyProtection="1">
      <alignment horizontal="left" vertical="top" wrapText="1"/>
      <protection locked="0"/>
    </xf>
    <xf numFmtId="0" fontId="1" fillId="5" borderId="5" xfId="0" applyFont="1" applyFill="1" applyBorder="1" applyAlignment="1" applyProtection="1">
      <alignment horizontal="left" vertical="top" wrapText="1"/>
      <protection locked="0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10" fillId="5" borderId="0" xfId="0" applyFont="1" applyFill="1" applyAlignment="1" applyProtection="1">
      <alignment horizontal="left" vertical="top" wrapText="1"/>
      <protection locked="0"/>
    </xf>
    <xf numFmtId="14" fontId="5" fillId="5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1" fillId="5" borderId="11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2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18" fillId="0" borderId="0" xfId="0" applyFont="1" applyAlignment="1" applyProtection="1">
      <alignment horizontal="center" vertical="top" wrapText="1"/>
    </xf>
    <xf numFmtId="0" fontId="0" fillId="5" borderId="11" xfId="0" applyFill="1" applyBorder="1" applyAlignment="1">
      <alignment horizontal="left"/>
    </xf>
    <xf numFmtId="0" fontId="0" fillId="5" borderId="11" xfId="0" applyFill="1" applyBorder="1" applyAlignment="1"/>
    <xf numFmtId="0" fontId="0" fillId="5" borderId="5" xfId="0" applyFill="1" applyBorder="1" applyAlignment="1"/>
    <xf numFmtId="0" fontId="1" fillId="5" borderId="11" xfId="0" applyFont="1" applyFill="1" applyBorder="1" applyAlignment="1">
      <alignment horizontal="left" vertical="top"/>
    </xf>
    <xf numFmtId="0" fontId="0" fillId="0" borderId="2" xfId="0" applyBorder="1"/>
    <xf numFmtId="0" fontId="0" fillId="0" borderId="17" xfId="0" applyBorder="1"/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14" fontId="5" fillId="5" borderId="11" xfId="0" applyNumberFormat="1" applyFont="1" applyFill="1" applyBorder="1" applyAlignment="1" applyProtection="1">
      <alignment horizontal="left" vertical="top" wrapText="1"/>
      <protection locked="0"/>
    </xf>
    <xf numFmtId="0" fontId="5" fillId="5" borderId="11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 applyProtection="1">
      <alignment horizontal="left" vertical="top"/>
      <protection locked="0"/>
    </xf>
    <xf numFmtId="0" fontId="5" fillId="5" borderId="12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0" fillId="5" borderId="11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1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49" fontId="0" fillId="0" borderId="17" xfId="0" applyNumberFormat="1" applyBorder="1" applyAlignment="1">
      <alignment horizontal="left" vertical="top"/>
    </xf>
    <xf numFmtId="0" fontId="0" fillId="5" borderId="11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0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/>
    <xf numFmtId="0" fontId="1" fillId="0" borderId="17" xfId="0" applyFont="1" applyBorder="1"/>
    <xf numFmtId="0" fontId="5" fillId="2" borderId="0" xfId="0" applyFont="1" applyFill="1" applyAlignment="1" applyProtection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I$5" fmlaRange="'Adressen-Lärm'!$A$3:$A$21" sel="19" val="1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berghaenel@kreis-erz.d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</xdr:row>
          <xdr:rowOff>28575</xdr:rowOff>
        </xdr:from>
        <xdr:to>
          <xdr:col>21</xdr:col>
          <xdr:colOff>466725</xdr:colOff>
          <xdr:row>7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16</xdr:row>
          <xdr:rowOff>9525</xdr:rowOff>
        </xdr:from>
        <xdr:to>
          <xdr:col>13</xdr:col>
          <xdr:colOff>104775</xdr:colOff>
          <xdr:row>18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17</xdr:row>
          <xdr:rowOff>142875</xdr:rowOff>
        </xdr:from>
        <xdr:to>
          <xdr:col>2</xdr:col>
          <xdr:colOff>104775</xdr:colOff>
          <xdr:row>19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17</xdr:row>
          <xdr:rowOff>142875</xdr:rowOff>
        </xdr:from>
        <xdr:to>
          <xdr:col>13</xdr:col>
          <xdr:colOff>104775</xdr:colOff>
          <xdr:row>19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1238250</xdr:colOff>
          <xdr:row>16</xdr:row>
          <xdr:rowOff>9525</xdr:rowOff>
        </xdr:from>
        <xdr:to>
          <xdr:col>2</xdr:col>
          <xdr:colOff>104775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28575</xdr:rowOff>
        </xdr:from>
        <xdr:to>
          <xdr:col>17</xdr:col>
          <xdr:colOff>304800</xdr:colOff>
          <xdr:row>48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676275</xdr:colOff>
          <xdr:row>46</xdr:row>
          <xdr:rowOff>28575</xdr:rowOff>
        </xdr:from>
        <xdr:to>
          <xdr:col>17</xdr:col>
          <xdr:colOff>981075</xdr:colOff>
          <xdr:row>48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914400</xdr:colOff>
      <xdr:row>1</xdr:row>
      <xdr:rowOff>38100</xdr:rowOff>
    </xdr:from>
    <xdr:to>
      <xdr:col>4</xdr:col>
      <xdr:colOff>1095375</xdr:colOff>
      <xdr:row>1</xdr:row>
      <xdr:rowOff>142875</xdr:rowOff>
    </xdr:to>
    <xdr:pic>
      <xdr:nvPicPr>
        <xdr:cNvPr id="4317" name="Picture 1" descr="Telef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23875"/>
          <a:ext cx="1809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704850</xdr:colOff>
      <xdr:row>1</xdr:row>
      <xdr:rowOff>38100</xdr:rowOff>
    </xdr:from>
    <xdr:to>
      <xdr:col>6</xdr:col>
      <xdr:colOff>876300</xdr:colOff>
      <xdr:row>1</xdr:row>
      <xdr:rowOff>142875</xdr:rowOff>
    </xdr:to>
    <xdr:pic>
      <xdr:nvPicPr>
        <xdr:cNvPr id="4318" name="Picture 2" descr="Fa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523875"/>
          <a:ext cx="171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142875</xdr:rowOff>
    </xdr:to>
    <xdr:sp macro="" textlink="">
      <xdr:nvSpPr>
        <xdr:cNvPr id="4319" name="AutoShape 3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0496550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142875</xdr:rowOff>
    </xdr:to>
    <xdr:sp macro="" textlink="">
      <xdr:nvSpPr>
        <xdr:cNvPr id="4320" name="AutoShape 4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0496550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142875</xdr:rowOff>
    </xdr:to>
    <xdr:sp macro="" textlink="">
      <xdr:nvSpPr>
        <xdr:cNvPr id="4321" name="AutoShape 5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0496550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142875</xdr:rowOff>
    </xdr:to>
    <xdr:sp macro="" textlink="">
      <xdr:nvSpPr>
        <xdr:cNvPr id="4322" name="AutoShape 6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0496550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885825</xdr:colOff>
      <xdr:row>1</xdr:row>
      <xdr:rowOff>28575</xdr:rowOff>
    </xdr:from>
    <xdr:to>
      <xdr:col>5</xdr:col>
      <xdr:colOff>1066800</xdr:colOff>
      <xdr:row>1</xdr:row>
      <xdr:rowOff>133350</xdr:rowOff>
    </xdr:to>
    <xdr:pic>
      <xdr:nvPicPr>
        <xdr:cNvPr id="4323" name="Picture 7" descr="Telef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514350"/>
          <a:ext cx="1809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142875</xdr:rowOff>
    </xdr:to>
    <xdr:sp macro="" textlink="">
      <xdr:nvSpPr>
        <xdr:cNvPr id="4324" name="AutoShape 8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1744325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142875</xdr:rowOff>
    </xdr:to>
    <xdr:sp macro="" textlink="">
      <xdr:nvSpPr>
        <xdr:cNvPr id="4325" name="AutoShape 9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1744325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142875</xdr:rowOff>
    </xdr:to>
    <xdr:sp macro="" textlink="">
      <xdr:nvSpPr>
        <xdr:cNvPr id="4326" name="AutoShape 10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1744325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142875</xdr:rowOff>
    </xdr:to>
    <xdr:sp macro="" textlink="">
      <xdr:nvSpPr>
        <xdr:cNvPr id="4327" name="AutoShape 11" descr="email">
          <a:hlinkClick xmlns:r="http://schemas.openxmlformats.org/officeDocument/2006/relationships" r:id="rId3" tooltip="Email senden"/>
        </xdr:cNvPr>
        <xdr:cNvSpPr>
          <a:spLocks noChangeAspect="1" noChangeArrowheads="1"/>
        </xdr:cNvSpPr>
      </xdr:nvSpPr>
      <xdr:spPr bwMode="auto">
        <a:xfrm>
          <a:off x="11744325" y="3886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erm.lfulg@smekul.sachsen.de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essungen.leipzig@lds.sachsen.de" TargetMode="External"/><Relationship Id="rId13" Type="http://schemas.openxmlformats.org/officeDocument/2006/relationships/hyperlink" Target="https://www.landkreis-mittelsachsen.de/das-amt/behoerden/referat-immissionsschutz.html" TargetMode="External"/><Relationship Id="rId18" Type="http://schemas.openxmlformats.org/officeDocument/2006/relationships/hyperlink" Target="mailto:umwelt@landkreis-zwickau.de" TargetMode="External"/><Relationship Id="rId26" Type="http://schemas.openxmlformats.org/officeDocument/2006/relationships/hyperlink" Target="mailto:poststelle@oba.sachsen.de" TargetMode="External"/><Relationship Id="rId3" Type="http://schemas.openxmlformats.org/officeDocument/2006/relationships/hyperlink" Target="mailto:immissionsschutz@landratsamt-pirna.de" TargetMode="External"/><Relationship Id="rId21" Type="http://schemas.openxmlformats.org/officeDocument/2006/relationships/hyperlink" Target="mailto:ufb-messung@lra-nordsachsen.de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umwelt@lds.sachsen.de" TargetMode="External"/><Relationship Id="rId12" Type="http://schemas.openxmlformats.org/officeDocument/2006/relationships/hyperlink" Target="https://www.landkreisleipzig.de/kontakt.html" TargetMode="External"/><Relationship Id="rId17" Type="http://schemas.openxmlformats.org/officeDocument/2006/relationships/hyperlink" Target="mailto:umweltschutz@leipzig.de" TargetMode="External"/><Relationship Id="rId25" Type="http://schemas.openxmlformats.org/officeDocument/2006/relationships/hyperlink" Target="mailto:messungen.chemnitz@lds.sachsen.de" TargetMode="External"/><Relationship Id="rId33" Type="http://schemas.openxmlformats.org/officeDocument/2006/relationships/hyperlink" Target="https://www.erzgebirgskreis.de/landratsamt-service/struktur-aufgaben/aemter-von-a-bis-z/immissionsschutz" TargetMode="External"/><Relationship Id="rId2" Type="http://schemas.openxmlformats.org/officeDocument/2006/relationships/hyperlink" Target="mailto:laerm.lfulg@smul.sachsen.de" TargetMode="External"/><Relationship Id="rId16" Type="http://schemas.openxmlformats.org/officeDocument/2006/relationships/hyperlink" Target="mailto:umwelt.recht2@dresden.de" TargetMode="External"/><Relationship Id="rId20" Type="http://schemas.openxmlformats.org/officeDocument/2006/relationships/hyperlink" Target="mailto:umweltueberwachung@kreis-gr.de" TargetMode="External"/><Relationship Id="rId29" Type="http://schemas.openxmlformats.org/officeDocument/2006/relationships/hyperlink" Target="https://www.lds.sachsen.de/" TargetMode="External"/><Relationship Id="rId1" Type="http://schemas.openxmlformats.org/officeDocument/2006/relationships/hyperlink" Target="http://www.umwelt.sachsen.de/umwelt/2764.htm" TargetMode="External"/><Relationship Id="rId6" Type="http://schemas.openxmlformats.org/officeDocument/2006/relationships/hyperlink" Target="https://www.kreis-goerlitz.de/city_info/webaccessibility/index.cfm?item_id=852715&amp;waid=394&amp;modul_id=13&amp;record_id=3772&amp;eps=50" TargetMode="External"/><Relationship Id="rId11" Type="http://schemas.openxmlformats.org/officeDocument/2006/relationships/hyperlink" Target="https://www.chemnitz.de/chemnitz/de/rathaus/aemterservice/aemter-a-z/index.itl?uuid=e1bd4832-32ee-102e-86f1-690b56b2ab2c" TargetMode="External"/><Relationship Id="rId24" Type="http://schemas.openxmlformats.org/officeDocument/2006/relationships/hyperlink" Target="mailto:uwa-lfulg@lk-l.de" TargetMode="External"/><Relationship Id="rId32" Type="http://schemas.openxmlformats.org/officeDocument/2006/relationships/hyperlink" Target="https://www.landkreis-bautzen.de/landratsamt/organisation/immissionsschutz/75" TargetMode="External"/><Relationship Id="rId5" Type="http://schemas.openxmlformats.org/officeDocument/2006/relationships/hyperlink" Target="https://www.leipzig.de/buergerservice-und-verwaltung/aemter-und-behoerdengaenge/behoerden-und-dienstleistungen/dienststelle/immissionsschutzbehoerde-3600/" TargetMode="External"/><Relationship Id="rId15" Type="http://schemas.openxmlformats.org/officeDocument/2006/relationships/hyperlink" Target="http://www.vogtlandkreis.de/landratsamt.php?parent=27" TargetMode="External"/><Relationship Id="rId23" Type="http://schemas.openxmlformats.org/officeDocument/2006/relationships/hyperlink" Target="https://www.landkreis-nordsachsen.de/behoerdenwegweiser.html?m=organigram-detail&amp;id=93" TargetMode="External"/><Relationship Id="rId28" Type="http://schemas.openxmlformats.org/officeDocument/2006/relationships/hyperlink" Target="http://www.kreis-meissen.org/2336.html" TargetMode="External"/><Relationship Id="rId10" Type="http://schemas.openxmlformats.org/officeDocument/2006/relationships/hyperlink" Target="http://www.dresden.de/de/stadtraum/umwelt.php" TargetMode="External"/><Relationship Id="rId19" Type="http://schemas.openxmlformats.org/officeDocument/2006/relationships/hyperlink" Target="mailto:sg311@kreis-erz.de" TargetMode="External"/><Relationship Id="rId31" Type="http://schemas.openxmlformats.org/officeDocument/2006/relationships/hyperlink" Target="https://www.lds.sachsen.de/" TargetMode="External"/><Relationship Id="rId4" Type="http://schemas.openxmlformats.org/officeDocument/2006/relationships/hyperlink" Target="mailto:umweltamt.messplan-immission@stadt-chemnitz.de" TargetMode="External"/><Relationship Id="rId9" Type="http://schemas.openxmlformats.org/officeDocument/2006/relationships/hyperlink" Target="http://www.landkreis-zwickau.de/" TargetMode="External"/><Relationship Id="rId14" Type="http://schemas.openxmlformats.org/officeDocument/2006/relationships/hyperlink" Target="http://www.landratsamt-pirna.de/ref-immissionsschutz.html" TargetMode="External"/><Relationship Id="rId22" Type="http://schemas.openxmlformats.org/officeDocument/2006/relationships/hyperlink" Target="mailto:immission@vogtlandkreis.de" TargetMode="External"/><Relationship Id="rId27" Type="http://schemas.openxmlformats.org/officeDocument/2006/relationships/hyperlink" Target="http://www.oba.sachsen.de/" TargetMode="External"/><Relationship Id="rId30" Type="http://schemas.openxmlformats.org/officeDocument/2006/relationships/hyperlink" Target="https://www.lds.sachsen.de/" TargetMode="External"/><Relationship Id="rId3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S88"/>
  <sheetViews>
    <sheetView tabSelected="1" zoomScale="115" zoomScaleNormal="115" workbookViewId="0">
      <selection activeCell="I13" sqref="I13"/>
    </sheetView>
  </sheetViews>
  <sheetFormatPr baseColWidth="10" defaultRowHeight="12.75" x14ac:dyDescent="0.2"/>
  <cols>
    <col min="1" max="1" width="18.85546875" customWidth="1"/>
    <col min="2" max="16" width="2.7109375" customWidth="1"/>
    <col min="17" max="17" width="3" customWidth="1"/>
    <col min="18" max="18" width="25.140625" customWidth="1"/>
  </cols>
  <sheetData>
    <row r="1" spans="1:19" ht="14.25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" t="s">
        <v>98</v>
      </c>
      <c r="S1" s="23" t="s">
        <v>88</v>
      </c>
    </row>
    <row r="2" spans="1:19" ht="12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6"/>
      <c r="S2" s="23" t="s">
        <v>95</v>
      </c>
    </row>
    <row r="3" spans="1:19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9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S4" s="24" t="s">
        <v>87</v>
      </c>
    </row>
    <row r="5" spans="1:19" ht="3.75" customHeight="1" x14ac:dyDescent="0.2">
      <c r="I5" s="47">
        <v>19</v>
      </c>
    </row>
    <row r="6" spans="1:19" ht="15.6" customHeight="1" x14ac:dyDescent="0.2">
      <c r="A6" s="96"/>
      <c r="B6" s="96"/>
      <c r="C6" s="97"/>
      <c r="D6" s="96"/>
      <c r="E6" s="96"/>
      <c r="F6" s="96"/>
      <c r="G6" s="96"/>
      <c r="H6" s="96"/>
      <c r="I6" s="96"/>
      <c r="J6" s="96"/>
      <c r="K6" s="96"/>
      <c r="L6" s="40"/>
      <c r="P6" s="128"/>
      <c r="Q6" s="128"/>
      <c r="R6" s="128"/>
      <c r="S6" s="24" t="s">
        <v>138</v>
      </c>
    </row>
    <row r="7" spans="1:19" ht="13.5" customHeight="1" x14ac:dyDescent="0.2">
      <c r="A7" s="130" t="str">
        <f>INDEX('Adressen-Lärm'!A3:G21,I5,1)</f>
        <v>- - - - - - - - - - - - - - - - - - - - - -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</row>
    <row r="8" spans="1:19" ht="13.5" customHeight="1" x14ac:dyDescent="0.2">
      <c r="A8" s="36" t="str">
        <f>INDEX('Adressen-Lärm'!A3:G21,I5,3)</f>
        <v/>
      </c>
      <c r="B8" s="36"/>
      <c r="C8" s="36"/>
      <c r="D8" s="36"/>
      <c r="E8" s="36"/>
      <c r="F8" s="36"/>
      <c r="G8" s="36"/>
      <c r="H8" s="35"/>
      <c r="I8" s="35"/>
      <c r="J8" s="35"/>
      <c r="K8" s="35"/>
      <c r="L8" s="35"/>
      <c r="M8" s="35"/>
      <c r="N8" s="35"/>
      <c r="O8" s="35"/>
      <c r="P8" s="35"/>
      <c r="Q8" s="7"/>
    </row>
    <row r="9" spans="1:19" ht="13.5" customHeight="1" x14ac:dyDescent="0.2">
      <c r="A9" s="37" t="str">
        <f>INDEX('Adressen-Lärm'!A3:G21,I5,2)</f>
        <v/>
      </c>
      <c r="B9" s="37"/>
      <c r="C9" s="37"/>
      <c r="D9" s="37"/>
      <c r="E9" s="37"/>
      <c r="F9" s="37"/>
      <c r="G9" s="7" t="s">
        <v>99</v>
      </c>
      <c r="H9" s="7"/>
      <c r="I9" s="87" t="str">
        <f>INDEX('Adressen-Lärm'!A3:G21,I5,4)</f>
        <v/>
      </c>
      <c r="J9" s="86"/>
      <c r="K9" s="86"/>
      <c r="L9" s="86"/>
      <c r="M9" s="86"/>
      <c r="N9" s="86"/>
      <c r="O9" s="86"/>
      <c r="P9" s="86"/>
      <c r="Q9" s="86"/>
      <c r="R9" s="86"/>
    </row>
    <row r="10" spans="1:19" ht="19.5" customHeight="1" x14ac:dyDescent="0.2">
      <c r="C10" s="1"/>
    </row>
    <row r="11" spans="1:19" x14ac:dyDescent="0.2">
      <c r="A11" s="137" t="s">
        <v>109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19" x14ac:dyDescent="0.2">
      <c r="A12" s="36" t="s">
        <v>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12"/>
    </row>
    <row r="13" spans="1:19" ht="13.5" customHeight="1" x14ac:dyDescent="0.2">
      <c r="A13" s="37" t="s">
        <v>9</v>
      </c>
      <c r="B13" s="37"/>
      <c r="C13" s="37"/>
      <c r="D13" s="37"/>
      <c r="E13" s="37"/>
      <c r="F13" s="37"/>
      <c r="G13" s="7" t="s">
        <v>99</v>
      </c>
      <c r="H13" s="22"/>
      <c r="I13" s="99" t="s">
        <v>140</v>
      </c>
      <c r="J13" s="86"/>
      <c r="K13" s="86"/>
      <c r="L13" s="86"/>
      <c r="M13" s="86"/>
      <c r="N13" s="86"/>
      <c r="O13" s="86"/>
      <c r="P13" s="86"/>
      <c r="Q13" s="86"/>
      <c r="R13" s="86"/>
    </row>
    <row r="14" spans="1:19" ht="19.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9" s="39" customFormat="1" ht="33" customHeight="1" x14ac:dyDescent="0.2">
      <c r="A15" s="138" t="s">
        <v>113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9" ht="15.75" x14ac:dyDescent="0.25">
      <c r="A16" s="38"/>
      <c r="B16" s="36"/>
      <c r="C16" s="36"/>
      <c r="D16" s="36"/>
      <c r="E16" s="36"/>
      <c r="F16" s="36"/>
      <c r="G16" s="36"/>
      <c r="H16" s="36"/>
      <c r="I16" s="36"/>
      <c r="J16" s="36"/>
      <c r="L16" s="36"/>
      <c r="M16" s="36"/>
      <c r="N16" s="36"/>
      <c r="O16" s="36"/>
      <c r="P16" s="36"/>
      <c r="Q16" s="36"/>
      <c r="R16" s="12" t="s">
        <v>112</v>
      </c>
    </row>
    <row r="17" spans="1:19" ht="2.4500000000000002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9" ht="13.9" customHeight="1" x14ac:dyDescent="0.2">
      <c r="A18" s="34" t="s">
        <v>0</v>
      </c>
      <c r="B18" s="41"/>
      <c r="C18" s="142" t="s">
        <v>5</v>
      </c>
      <c r="D18" s="142"/>
      <c r="E18" s="142"/>
      <c r="F18" s="142"/>
      <c r="G18" s="142"/>
      <c r="H18" s="142"/>
      <c r="I18" s="140"/>
      <c r="J18" s="140"/>
      <c r="K18" s="140"/>
      <c r="L18" s="140"/>
      <c r="M18" s="41"/>
      <c r="N18" s="139" t="s">
        <v>6</v>
      </c>
      <c r="O18" s="140"/>
      <c r="P18" s="140"/>
      <c r="Q18" s="140"/>
      <c r="R18" s="141"/>
      <c r="S18" s="8"/>
    </row>
    <row r="19" spans="1:19" ht="13.9" customHeight="1" x14ac:dyDescent="0.2">
      <c r="A19" s="30" t="s">
        <v>1</v>
      </c>
      <c r="B19" s="42"/>
      <c r="C19" s="43" t="s">
        <v>96</v>
      </c>
      <c r="D19" s="42"/>
      <c r="E19" s="42"/>
      <c r="F19" s="42"/>
      <c r="G19" s="42"/>
      <c r="H19" s="42"/>
      <c r="I19" s="42"/>
      <c r="J19" s="42"/>
      <c r="K19" s="42"/>
      <c r="L19" s="42"/>
      <c r="M19" s="43"/>
      <c r="N19" s="43" t="s">
        <v>97</v>
      </c>
      <c r="O19" s="42"/>
      <c r="P19" s="42"/>
      <c r="Q19" s="42"/>
      <c r="R19" s="85"/>
    </row>
    <row r="20" spans="1:19" s="29" customFormat="1" ht="5.0999999999999996" customHeight="1" x14ac:dyDescent="0.2">
      <c r="A20" s="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spans="1:19" ht="12.75" customHeight="1" x14ac:dyDescent="0.2">
      <c r="A21" s="110" t="s">
        <v>59</v>
      </c>
      <c r="B21" s="122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</row>
    <row r="22" spans="1:19" ht="13.15" customHeight="1" x14ac:dyDescent="0.2">
      <c r="A22" s="14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4"/>
    </row>
    <row r="23" spans="1:19" ht="13.15" customHeight="1" x14ac:dyDescent="0.2">
      <c r="A23" s="14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4"/>
    </row>
    <row r="24" spans="1:19" ht="13.15" customHeight="1" x14ac:dyDescent="0.2">
      <c r="A24" s="14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4"/>
    </row>
    <row r="25" spans="1:19" ht="13.15" customHeight="1" x14ac:dyDescent="0.2">
      <c r="A25" s="14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6"/>
    </row>
    <row r="26" spans="1:19" ht="13.15" customHeight="1" x14ac:dyDescent="0.2">
      <c r="A26" s="102" t="s">
        <v>110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3"/>
      <c r="R26" s="172" t="s">
        <v>58</v>
      </c>
    </row>
    <row r="27" spans="1:19" ht="13.15" customHeight="1" x14ac:dyDescent="0.2">
      <c r="A27" s="175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4"/>
      <c r="R27" s="172"/>
    </row>
    <row r="28" spans="1:19" ht="13.15" customHeight="1" x14ac:dyDescent="0.2">
      <c r="A28" s="175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4"/>
      <c r="R28" s="16"/>
    </row>
    <row r="29" spans="1:19" ht="13.15" customHeight="1" x14ac:dyDescent="0.2">
      <c r="A29" s="175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4"/>
      <c r="R29" s="44"/>
    </row>
    <row r="30" spans="1:19" ht="13.15" customHeight="1" x14ac:dyDescent="0.2">
      <c r="A30" s="176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17"/>
    </row>
    <row r="31" spans="1:19" ht="13.15" customHeight="1" x14ac:dyDescent="0.2">
      <c r="A31" s="102" t="s">
        <v>111</v>
      </c>
      <c r="B31" s="122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/>
    </row>
    <row r="32" spans="1:19" ht="13.15" customHeight="1" x14ac:dyDescent="0.2">
      <c r="A32" s="102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8"/>
    </row>
    <row r="33" spans="1:18" ht="13.15" customHeight="1" x14ac:dyDescent="0.2">
      <c r="A33" s="103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70"/>
    </row>
    <row r="34" spans="1:18" s="27" customFormat="1" ht="5.0999999999999996" customHeight="1" x14ac:dyDescent="0.2">
      <c r="A34" s="25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ht="13.15" customHeight="1" x14ac:dyDescent="0.2">
      <c r="A35" s="152" t="s">
        <v>60</v>
      </c>
      <c r="B35" s="122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</row>
    <row r="36" spans="1:18" ht="13.15" customHeight="1" x14ac:dyDescent="0.2">
      <c r="A36" s="102"/>
      <c r="B36" s="173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8"/>
    </row>
    <row r="37" spans="1:18" ht="13.15" customHeight="1" x14ac:dyDescent="0.2">
      <c r="A37" s="102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8"/>
    </row>
    <row r="38" spans="1:18" ht="13.15" customHeight="1" x14ac:dyDescent="0.2">
      <c r="A38" s="103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70"/>
    </row>
    <row r="39" spans="1:18" s="35" customFormat="1" ht="13.15" customHeight="1" x14ac:dyDescent="0.2">
      <c r="A39" s="152" t="s">
        <v>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7"/>
    </row>
    <row r="40" spans="1:18" s="35" customFormat="1" ht="13.15" customHeight="1" x14ac:dyDescent="0.2">
      <c r="A40" s="102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9"/>
    </row>
    <row r="41" spans="1:18" s="35" customFormat="1" ht="13.15" customHeight="1" x14ac:dyDescent="0.2">
      <c r="A41" s="102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9"/>
    </row>
    <row r="42" spans="1:18" s="35" customFormat="1" ht="13.15" customHeight="1" x14ac:dyDescent="0.2">
      <c r="A42" s="103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</row>
    <row r="43" spans="1:18" ht="13.15" customHeight="1" x14ac:dyDescent="0.2">
      <c r="A43" s="162" t="s">
        <v>114</v>
      </c>
      <c r="B43" s="122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/>
    </row>
    <row r="44" spans="1:18" ht="13.15" customHeight="1" x14ac:dyDescent="0.2">
      <c r="A44" s="163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8"/>
    </row>
    <row r="45" spans="1:18" ht="13.15" customHeight="1" x14ac:dyDescent="0.2">
      <c r="A45" s="163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8"/>
    </row>
    <row r="46" spans="1:18" ht="13.15" customHeight="1" x14ac:dyDescent="0.2">
      <c r="A46" s="164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70"/>
    </row>
    <row r="47" spans="1:18" s="27" customFormat="1" ht="5.0999999999999996" customHeight="1" x14ac:dyDescent="0.2">
      <c r="A47" s="26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0"/>
    </row>
    <row r="48" spans="1:18" ht="13.15" customHeight="1" x14ac:dyDescent="0.2">
      <c r="A48" s="145" t="s">
        <v>61</v>
      </c>
      <c r="B48" s="148"/>
      <c r="C48" s="149"/>
      <c r="D48" s="149"/>
      <c r="E48" s="149"/>
      <c r="F48" s="149"/>
      <c r="G48" s="149"/>
      <c r="H48" s="149"/>
      <c r="I48" s="149"/>
      <c r="J48" s="149"/>
      <c r="K48" s="152" t="s">
        <v>62</v>
      </c>
      <c r="L48" s="153"/>
      <c r="M48" s="153"/>
      <c r="N48" s="153"/>
      <c r="O48" s="153"/>
      <c r="P48" s="153"/>
      <c r="Q48" s="153"/>
      <c r="R48" s="45" t="s">
        <v>63</v>
      </c>
    </row>
    <row r="49" spans="1:19" ht="13.15" customHeight="1" x14ac:dyDescent="0.2">
      <c r="A49" s="146"/>
      <c r="B49" s="150"/>
      <c r="C49" s="150"/>
      <c r="D49" s="150"/>
      <c r="E49" s="150"/>
      <c r="F49" s="150"/>
      <c r="G49" s="150"/>
      <c r="H49" s="150"/>
      <c r="I49" s="150"/>
      <c r="J49" s="150"/>
      <c r="K49" s="102"/>
      <c r="L49" s="154"/>
      <c r="M49" s="154"/>
      <c r="N49" s="154"/>
      <c r="O49" s="154"/>
      <c r="P49" s="154"/>
      <c r="Q49" s="154"/>
      <c r="R49" s="13"/>
    </row>
    <row r="50" spans="1:19" ht="13.15" customHeight="1" x14ac:dyDescent="0.2">
      <c r="A50" s="147"/>
      <c r="B50" s="151"/>
      <c r="C50" s="151"/>
      <c r="D50" s="151"/>
      <c r="E50" s="151"/>
      <c r="F50" s="151"/>
      <c r="G50" s="151"/>
      <c r="H50" s="151"/>
      <c r="I50" s="151"/>
      <c r="J50" s="151"/>
      <c r="K50" s="103"/>
      <c r="L50" s="155"/>
      <c r="M50" s="155"/>
      <c r="N50" s="155"/>
      <c r="O50" s="155"/>
      <c r="P50" s="155"/>
      <c r="Q50" s="155"/>
      <c r="R50" s="46"/>
    </row>
    <row r="51" spans="1:19" ht="13.15" customHeight="1" x14ac:dyDescent="0.2">
      <c r="A51" s="102" t="s">
        <v>64</v>
      </c>
      <c r="B51" s="122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/>
    </row>
    <row r="52" spans="1:19" ht="13.15" customHeight="1" x14ac:dyDescent="0.2">
      <c r="A52" s="102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8"/>
    </row>
    <row r="53" spans="1:19" ht="13.15" customHeight="1" x14ac:dyDescent="0.2">
      <c r="A53" s="103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70"/>
    </row>
    <row r="54" spans="1:19" x14ac:dyDescent="0.2">
      <c r="A54" s="102" t="s">
        <v>65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3"/>
    </row>
    <row r="55" spans="1:19" x14ac:dyDescent="0.2">
      <c r="A55" s="10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5"/>
    </row>
    <row r="56" spans="1:19" ht="5.0999999999999996" customHeight="1" x14ac:dyDescent="0.2">
      <c r="A56" s="5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19" ht="13.15" customHeight="1" x14ac:dyDescent="0.2">
      <c r="A57" s="110" t="s">
        <v>66</v>
      </c>
      <c r="B57" s="111"/>
      <c r="C57" s="111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8"/>
      <c r="P57" s="19"/>
      <c r="Q57" s="20" t="s">
        <v>2</v>
      </c>
      <c r="R57" s="15"/>
      <c r="S57" s="4"/>
    </row>
    <row r="58" spans="1:19" ht="13.15" customHeight="1" x14ac:dyDescent="0.2">
      <c r="A58" s="112"/>
      <c r="B58" s="113"/>
      <c r="C58" s="113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21"/>
      <c r="P58" s="117">
        <v>1</v>
      </c>
      <c r="Q58" s="118"/>
      <c r="R58" s="11" t="str">
        <f>IF(P58&gt;1,"Seiten.","Seite.")</f>
        <v>Seite.</v>
      </c>
      <c r="S58" s="4"/>
    </row>
    <row r="59" spans="1:19" ht="12.75" customHeight="1" x14ac:dyDescent="0.2">
      <c r="A59" s="114"/>
      <c r="B59" s="113"/>
      <c r="C59" s="113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21"/>
      <c r="P59" s="120"/>
      <c r="Q59" s="121"/>
      <c r="R59" s="11"/>
    </row>
    <row r="60" spans="1:19" ht="4.5" customHeight="1" x14ac:dyDescent="0.2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4"/>
      <c r="P60" s="107"/>
      <c r="Q60" s="106"/>
      <c r="R60" s="108"/>
    </row>
    <row r="61" spans="1:19" s="4" customFormat="1" ht="1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3"/>
      <c r="K61" s="3"/>
      <c r="L61" s="3"/>
      <c r="M61" s="3"/>
      <c r="N61" s="3"/>
      <c r="O61" s="3"/>
      <c r="P61" s="3"/>
      <c r="R61" s="3"/>
    </row>
    <row r="62" spans="1:19" s="4" customFormat="1" ht="1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3"/>
      <c r="K62" s="3"/>
      <c r="L62" s="3"/>
      <c r="M62" s="3"/>
      <c r="N62" s="3"/>
      <c r="O62" s="3"/>
      <c r="P62" s="3"/>
      <c r="R62" s="3"/>
    </row>
    <row r="63" spans="1:19" s="4" customFormat="1" ht="1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3"/>
      <c r="K63" s="3"/>
      <c r="L63" s="3"/>
      <c r="M63" s="3"/>
      <c r="N63" s="3"/>
      <c r="O63" s="3"/>
      <c r="P63" s="3"/>
      <c r="R63" s="3"/>
    </row>
    <row r="64" spans="1:19" s="4" customFormat="1" ht="1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3"/>
      <c r="K64" s="3"/>
      <c r="L64" s="3"/>
      <c r="M64" s="3"/>
      <c r="N64" s="3"/>
      <c r="O64" s="3"/>
      <c r="P64" s="3"/>
      <c r="R64" s="3"/>
    </row>
    <row r="65" spans="1:18" s="4" customFormat="1" ht="1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3"/>
      <c r="K65" s="3"/>
      <c r="L65" s="3"/>
      <c r="M65" s="3"/>
      <c r="N65" s="3"/>
      <c r="O65" s="3"/>
      <c r="P65" s="3"/>
      <c r="R65" s="3"/>
    </row>
    <row r="66" spans="1:18" s="4" customFormat="1" ht="1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3"/>
      <c r="K66" s="3"/>
      <c r="L66" s="3"/>
      <c r="M66" s="3"/>
      <c r="N66" s="3"/>
      <c r="O66" s="3"/>
      <c r="P66" s="3"/>
      <c r="R66" s="3"/>
    </row>
    <row r="67" spans="1:18" s="4" customFormat="1" ht="1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3"/>
      <c r="K67" s="3"/>
      <c r="L67" s="3"/>
      <c r="M67" s="3"/>
      <c r="N67" s="3"/>
      <c r="O67" s="3"/>
      <c r="P67" s="3"/>
      <c r="R67" s="3"/>
    </row>
    <row r="68" spans="1:18" s="4" customFormat="1" ht="1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3"/>
      <c r="K68" s="3"/>
      <c r="L68" s="3"/>
      <c r="M68" s="3"/>
      <c r="N68" s="3"/>
      <c r="O68" s="3"/>
      <c r="P68" s="3"/>
      <c r="R68" s="3"/>
    </row>
    <row r="69" spans="1:18" s="4" customFormat="1" ht="1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3"/>
      <c r="K69" s="3"/>
      <c r="L69" s="3"/>
      <c r="M69" s="3"/>
      <c r="N69" s="3"/>
      <c r="O69" s="3"/>
      <c r="P69" s="3"/>
      <c r="R69" s="3"/>
    </row>
    <row r="70" spans="1:18" s="4" customFormat="1" ht="1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3"/>
      <c r="K70" s="3"/>
      <c r="L70" s="3"/>
      <c r="M70" s="3"/>
      <c r="N70" s="3"/>
      <c r="O70" s="3"/>
      <c r="P70" s="3"/>
      <c r="R70" s="3"/>
    </row>
    <row r="71" spans="1:18" s="4" customFormat="1" ht="1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3"/>
      <c r="K71" s="3"/>
      <c r="L71" s="3"/>
      <c r="M71" s="3"/>
      <c r="N71" s="3"/>
      <c r="O71" s="3"/>
      <c r="P71" s="3"/>
      <c r="R71" s="3"/>
    </row>
    <row r="72" spans="1:18" s="4" customFormat="1" ht="1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3"/>
      <c r="K72" s="3"/>
      <c r="L72" s="3"/>
      <c r="M72" s="3"/>
      <c r="N72" s="3"/>
      <c r="O72" s="3"/>
      <c r="P72" s="3"/>
      <c r="R72" s="3"/>
    </row>
    <row r="73" spans="1:18" s="4" customFormat="1" ht="1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3"/>
      <c r="K73" s="3"/>
      <c r="L73" s="3"/>
      <c r="M73" s="3"/>
      <c r="N73" s="3"/>
      <c r="O73" s="3"/>
      <c r="P73" s="3"/>
      <c r="R73" s="3"/>
    </row>
    <row r="74" spans="1:18" s="4" customFormat="1" ht="1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3"/>
      <c r="K74" s="3"/>
      <c r="L74" s="3"/>
      <c r="M74" s="3"/>
      <c r="N74" s="3"/>
      <c r="O74" s="3"/>
      <c r="P74" s="3"/>
      <c r="R74" s="3"/>
    </row>
    <row r="75" spans="1:18" s="4" customFormat="1" ht="1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3"/>
      <c r="K75" s="3"/>
      <c r="L75" s="3"/>
      <c r="M75" s="3"/>
      <c r="N75" s="3"/>
      <c r="O75" s="3"/>
      <c r="P75" s="3"/>
      <c r="R75" s="3"/>
    </row>
    <row r="76" spans="1:18" s="4" customFormat="1" ht="1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3"/>
      <c r="K76" s="3"/>
      <c r="L76" s="3"/>
      <c r="M76" s="3"/>
      <c r="N76" s="3"/>
      <c r="O76" s="3"/>
      <c r="P76" s="3"/>
      <c r="R76" s="3"/>
    </row>
    <row r="77" spans="1:18" s="4" customFormat="1" ht="1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3"/>
      <c r="K77" s="3"/>
      <c r="L77" s="3"/>
      <c r="M77" s="3"/>
      <c r="N77" s="3"/>
      <c r="O77" s="3"/>
      <c r="P77" s="3"/>
      <c r="R77" s="3"/>
    </row>
    <row r="78" spans="1:18" s="4" customFormat="1" ht="1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3"/>
      <c r="K78" s="3"/>
      <c r="L78" s="3"/>
      <c r="M78" s="3"/>
      <c r="N78" s="3"/>
      <c r="O78" s="3"/>
      <c r="P78" s="3"/>
      <c r="R78" s="3"/>
    </row>
    <row r="79" spans="1:18" s="4" customFormat="1" ht="1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3"/>
      <c r="K79" s="3"/>
      <c r="L79" s="3"/>
      <c r="M79" s="3"/>
      <c r="N79" s="3"/>
      <c r="O79" s="3"/>
      <c r="P79" s="3"/>
      <c r="R79" s="3"/>
    </row>
    <row r="80" spans="1:18" s="4" customFormat="1" ht="1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3"/>
      <c r="K80" s="3"/>
      <c r="L80" s="3"/>
      <c r="M80" s="3"/>
      <c r="N80" s="3"/>
      <c r="O80" s="3"/>
      <c r="P80" s="3"/>
      <c r="R80" s="3"/>
    </row>
    <row r="81" spans="1:18" s="4" customFormat="1" x14ac:dyDescent="0.2">
      <c r="A81" s="9"/>
      <c r="B81" s="9"/>
      <c r="C81" s="9"/>
      <c r="D81" s="9"/>
      <c r="E81" s="9"/>
      <c r="F81" s="9"/>
      <c r="G81" s="9"/>
      <c r="H81" s="9"/>
      <c r="I81" s="9"/>
      <c r="J81" s="3"/>
      <c r="K81" s="3"/>
      <c r="L81" s="3"/>
      <c r="M81" s="3"/>
      <c r="N81" s="3"/>
      <c r="O81" s="3"/>
      <c r="P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R82" s="3"/>
    </row>
    <row r="83" spans="1:18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R83" s="10"/>
    </row>
    <row r="84" spans="1:18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R84" s="10"/>
    </row>
    <row r="85" spans="1:18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R85" s="10"/>
    </row>
    <row r="86" spans="1:18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R86" s="10"/>
    </row>
    <row r="87" spans="1:18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R87" s="10"/>
    </row>
    <row r="88" spans="1:18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R88" s="10"/>
    </row>
  </sheetData>
  <sheetProtection sheet="1" objects="1" scenarios="1"/>
  <mergeCells count="40">
    <mergeCell ref="R26:R27"/>
    <mergeCell ref="A35:A38"/>
    <mergeCell ref="B35:R38"/>
    <mergeCell ref="B26:Q30"/>
    <mergeCell ref="B34:R34"/>
    <mergeCell ref="A26:A30"/>
    <mergeCell ref="A48:A50"/>
    <mergeCell ref="A31:A33"/>
    <mergeCell ref="B48:J50"/>
    <mergeCell ref="K48:Q50"/>
    <mergeCell ref="A51:A53"/>
    <mergeCell ref="B39:R42"/>
    <mergeCell ref="A43:A46"/>
    <mergeCell ref="B31:R33"/>
    <mergeCell ref="B47:J47"/>
    <mergeCell ref="K47:Q47"/>
    <mergeCell ref="A39:A42"/>
    <mergeCell ref="B43:R46"/>
    <mergeCell ref="B51:R53"/>
    <mergeCell ref="A1:Q4"/>
    <mergeCell ref="P6:R6"/>
    <mergeCell ref="B20:R20"/>
    <mergeCell ref="A7:R7"/>
    <mergeCell ref="B21:R25"/>
    <mergeCell ref="A11:R11"/>
    <mergeCell ref="A15:R15"/>
    <mergeCell ref="N18:R18"/>
    <mergeCell ref="C18:L18"/>
    <mergeCell ref="A21:A25"/>
    <mergeCell ref="A54:A55"/>
    <mergeCell ref="A60:C60"/>
    <mergeCell ref="D60:N60"/>
    <mergeCell ref="P60:R60"/>
    <mergeCell ref="B56:R56"/>
    <mergeCell ref="A57:C59"/>
    <mergeCell ref="D57:N58"/>
    <mergeCell ref="P58:Q58"/>
    <mergeCell ref="D59:N59"/>
    <mergeCell ref="P59:Q59"/>
    <mergeCell ref="B54:R55"/>
  </mergeCells>
  <phoneticPr fontId="0" type="noConversion"/>
  <hyperlinks>
    <hyperlink ref="I13" r:id="rId1"/>
  </hyperlinks>
  <pageMargins left="0.78740157480314965" right="0.39370078740157483" top="0.59055118110236227" bottom="0.39370078740157483" header="0.39370078740157483" footer="0.19685039370078741"/>
  <pageSetup paperSize="9" orientation="portrait" horizontalDpi="4294967294" verticalDpi="300" r:id="rId2"/>
  <headerFooter alignWithMargins="0"/>
  <rowBreaks count="1" manualBreakCount="1">
    <brk id="54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locked="0" defaultSize="0" print="0" autoFill="0" autoLine="0" autoPict="0">
                <anchor moveWithCells="1">
                  <from>
                    <xdr:col>18</xdr:col>
                    <xdr:colOff>38100</xdr:colOff>
                    <xdr:row>6</xdr:row>
                    <xdr:rowOff>28575</xdr:rowOff>
                  </from>
                  <to>
                    <xdr:col>21</xdr:col>
                    <xdr:colOff>466725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11</xdr:col>
                    <xdr:colOff>161925</xdr:colOff>
                    <xdr:row>16</xdr:row>
                    <xdr:rowOff>9525</xdr:rowOff>
                  </from>
                  <to>
                    <xdr:col>13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1238250</xdr:colOff>
                    <xdr:row>17</xdr:row>
                    <xdr:rowOff>142875</xdr:rowOff>
                  </from>
                  <to>
                    <xdr:col>2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17</xdr:row>
                    <xdr:rowOff>142875</xdr:rowOff>
                  </from>
                  <to>
                    <xdr:col>13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1238250</xdr:colOff>
                    <xdr:row>16</xdr:row>
                    <xdr:rowOff>9525</xdr:rowOff>
                  </from>
                  <to>
                    <xdr:col>2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28575</xdr:rowOff>
                  </from>
                  <to>
                    <xdr:col>17</xdr:col>
                    <xdr:colOff>304800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676275</xdr:colOff>
                    <xdr:row>46</xdr:row>
                    <xdr:rowOff>28575</xdr:rowOff>
                  </from>
                  <to>
                    <xdr:col>17</xdr:col>
                    <xdr:colOff>981075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28"/>
  <sheetViews>
    <sheetView workbookViewId="0">
      <pane xSplit="1" topLeftCell="B1" activePane="topRight" state="frozen"/>
      <selection pane="topRight" sqref="A1:D1"/>
    </sheetView>
  </sheetViews>
  <sheetFormatPr baseColWidth="10" defaultColWidth="11.42578125" defaultRowHeight="12.75" x14ac:dyDescent="0.2"/>
  <cols>
    <col min="1" max="1" width="68" style="39" customWidth="1"/>
    <col min="2" max="2" width="14.7109375" style="39" customWidth="1"/>
    <col min="3" max="3" width="15.7109375" style="39" customWidth="1"/>
    <col min="4" max="4" width="11.7109375" style="39" customWidth="1"/>
    <col min="5" max="5" width="16.7109375" style="39" customWidth="1"/>
    <col min="6" max="6" width="16.7109375" style="65" customWidth="1"/>
    <col min="7" max="7" width="16.7109375" style="39" customWidth="1"/>
    <col min="8" max="8" width="18.7109375" style="39" customWidth="1"/>
    <col min="9" max="9" width="21.7109375" style="39" customWidth="1"/>
    <col min="10" max="10" width="25.7109375" style="39" customWidth="1"/>
    <col min="11" max="11" width="14.7109375" style="39" customWidth="1"/>
    <col min="12" max="12" width="15.7109375" style="39" customWidth="1"/>
    <col min="13" max="13" width="9.7109375" style="39" customWidth="1"/>
    <col min="14" max="16384" width="11.42578125" style="39"/>
  </cols>
  <sheetData>
    <row r="1" spans="1:13" s="50" customFormat="1" ht="38.25" customHeight="1" x14ac:dyDescent="0.2">
      <c r="A1" s="177" t="s">
        <v>136</v>
      </c>
      <c r="B1" s="177"/>
      <c r="C1" s="177"/>
      <c r="D1" s="177"/>
      <c r="E1" s="48"/>
      <c r="F1" s="91" t="s">
        <v>158</v>
      </c>
      <c r="G1" s="48"/>
      <c r="H1" s="49"/>
      <c r="I1" s="49"/>
      <c r="J1" s="49"/>
      <c r="K1" s="49"/>
      <c r="L1" s="49"/>
      <c r="M1" s="49"/>
    </row>
    <row r="2" spans="1:13" s="58" customFormat="1" x14ac:dyDescent="0.2">
      <c r="A2" s="51" t="s">
        <v>29</v>
      </c>
      <c r="B2" s="52" t="s">
        <v>31</v>
      </c>
      <c r="C2" s="52" t="s">
        <v>30</v>
      </c>
      <c r="D2" s="53" t="s">
        <v>108</v>
      </c>
      <c r="E2" s="54" t="s">
        <v>86</v>
      </c>
      <c r="F2" s="53" t="s">
        <v>56</v>
      </c>
      <c r="G2" s="54" t="s">
        <v>3</v>
      </c>
      <c r="H2" s="53" t="s">
        <v>33</v>
      </c>
      <c r="I2" s="52" t="s">
        <v>32</v>
      </c>
      <c r="J2" s="54" t="s">
        <v>34</v>
      </c>
      <c r="K2" s="55" t="s">
        <v>57</v>
      </c>
      <c r="L2" s="56" t="s">
        <v>35</v>
      </c>
      <c r="M2" s="57" t="s">
        <v>36</v>
      </c>
    </row>
    <row r="3" spans="1:13" s="65" customFormat="1" x14ac:dyDescent="0.2">
      <c r="A3" s="66" t="s">
        <v>109</v>
      </c>
      <c r="B3" s="67" t="s">
        <v>9</v>
      </c>
      <c r="C3" s="68" t="s">
        <v>8</v>
      </c>
      <c r="D3" s="88" t="s">
        <v>55</v>
      </c>
      <c r="E3" s="67"/>
      <c r="F3" s="61"/>
      <c r="H3" s="63" t="s">
        <v>38</v>
      </c>
      <c r="I3" s="60" t="s">
        <v>37</v>
      </c>
      <c r="J3" s="33" t="s">
        <v>143</v>
      </c>
      <c r="K3" s="69"/>
      <c r="L3" s="59"/>
      <c r="M3" s="64"/>
    </row>
    <row r="4" spans="1:13" s="65" customFormat="1" x14ac:dyDescent="0.2">
      <c r="A4" s="70" t="s">
        <v>117</v>
      </c>
      <c r="B4" s="71" t="s">
        <v>10</v>
      </c>
      <c r="C4" s="72" t="s">
        <v>116</v>
      </c>
      <c r="D4" s="88" t="s">
        <v>131</v>
      </c>
      <c r="E4" s="71"/>
      <c r="F4" s="61"/>
      <c r="G4" s="73"/>
      <c r="H4" s="63" t="s">
        <v>39</v>
      </c>
      <c r="I4" s="60" t="s">
        <v>70</v>
      </c>
      <c r="J4" s="32" t="s">
        <v>144</v>
      </c>
      <c r="K4" s="69"/>
      <c r="L4" s="59"/>
      <c r="M4" s="61"/>
    </row>
    <row r="5" spans="1:13" s="65" customFormat="1" x14ac:dyDescent="0.2">
      <c r="A5" s="63" t="s">
        <v>141</v>
      </c>
      <c r="B5" s="59" t="s">
        <v>10</v>
      </c>
      <c r="C5" s="60" t="s">
        <v>116</v>
      </c>
      <c r="D5" s="88" t="s">
        <v>90</v>
      </c>
      <c r="E5" s="59"/>
      <c r="F5" s="61"/>
      <c r="G5" s="62"/>
      <c r="H5" s="63" t="s">
        <v>91</v>
      </c>
      <c r="I5" s="60" t="s">
        <v>142</v>
      </c>
      <c r="J5" s="32" t="s">
        <v>144</v>
      </c>
      <c r="K5" s="69"/>
      <c r="L5" s="59"/>
      <c r="M5" s="61"/>
    </row>
    <row r="6" spans="1:13" s="65" customFormat="1" x14ac:dyDescent="0.2">
      <c r="A6" s="74" t="s">
        <v>118</v>
      </c>
      <c r="B6" s="59" t="s">
        <v>10</v>
      </c>
      <c r="C6" s="60" t="s">
        <v>116</v>
      </c>
      <c r="D6" s="90" t="s">
        <v>100</v>
      </c>
      <c r="E6" s="59"/>
      <c r="F6" s="61"/>
      <c r="G6" s="62"/>
      <c r="H6" s="63" t="s">
        <v>41</v>
      </c>
      <c r="I6" s="60" t="s">
        <v>40</v>
      </c>
      <c r="J6" s="32" t="s">
        <v>144</v>
      </c>
      <c r="K6" s="69"/>
      <c r="L6" s="59"/>
      <c r="M6" s="61"/>
    </row>
    <row r="7" spans="1:13" s="65" customFormat="1" x14ac:dyDescent="0.2">
      <c r="A7" s="63" t="s">
        <v>11</v>
      </c>
      <c r="B7" s="59" t="s">
        <v>12</v>
      </c>
      <c r="C7" s="60" t="s">
        <v>73</v>
      </c>
      <c r="D7" s="88" t="s">
        <v>74</v>
      </c>
      <c r="E7" s="59"/>
      <c r="F7" s="61"/>
      <c r="G7" s="62"/>
      <c r="H7" s="63" t="s">
        <v>134</v>
      </c>
      <c r="I7" s="60" t="s">
        <v>135</v>
      </c>
      <c r="J7" s="32" t="s">
        <v>145</v>
      </c>
      <c r="K7" s="69"/>
      <c r="L7" s="59"/>
      <c r="M7" s="61"/>
    </row>
    <row r="8" spans="1:13" s="65" customFormat="1" x14ac:dyDescent="0.2">
      <c r="A8" s="63" t="s">
        <v>82</v>
      </c>
      <c r="B8" s="59" t="s">
        <v>14</v>
      </c>
      <c r="C8" s="60" t="s">
        <v>13</v>
      </c>
      <c r="D8" s="88" t="s">
        <v>83</v>
      </c>
      <c r="E8" s="59"/>
      <c r="F8" s="61"/>
      <c r="G8" s="62"/>
      <c r="H8" s="63" t="s">
        <v>43</v>
      </c>
      <c r="I8" s="60" t="s">
        <v>42</v>
      </c>
      <c r="J8" s="32" t="s">
        <v>146</v>
      </c>
      <c r="K8" s="69"/>
      <c r="L8" s="59"/>
      <c r="M8" s="61"/>
    </row>
    <row r="9" spans="1:13" s="65" customFormat="1" x14ac:dyDescent="0.2">
      <c r="A9" s="66" t="s">
        <v>89</v>
      </c>
      <c r="B9" s="67" t="s">
        <v>15</v>
      </c>
      <c r="C9" s="68" t="s">
        <v>73</v>
      </c>
      <c r="D9" s="88" t="s">
        <v>75</v>
      </c>
      <c r="E9" s="71"/>
      <c r="F9" s="61"/>
      <c r="H9" s="63" t="s">
        <v>84</v>
      </c>
      <c r="I9" s="60" t="s">
        <v>76</v>
      </c>
      <c r="J9" s="33" t="s">
        <v>147</v>
      </c>
      <c r="K9" s="69"/>
      <c r="L9" s="59"/>
      <c r="M9" s="61"/>
    </row>
    <row r="10" spans="1:13" s="65" customFormat="1" x14ac:dyDescent="0.2">
      <c r="A10" s="74" t="s">
        <v>122</v>
      </c>
      <c r="B10" s="59" t="s">
        <v>45</v>
      </c>
      <c r="C10" s="60" t="s">
        <v>44</v>
      </c>
      <c r="D10" s="88" t="s">
        <v>123</v>
      </c>
      <c r="E10" s="59"/>
      <c r="F10" s="61"/>
      <c r="G10" s="62"/>
      <c r="H10" s="63" t="s">
        <v>45</v>
      </c>
      <c r="I10" s="60" t="s">
        <v>44</v>
      </c>
      <c r="J10" s="100" t="s">
        <v>148</v>
      </c>
      <c r="K10" s="69"/>
      <c r="L10" s="59"/>
      <c r="M10" s="61"/>
    </row>
    <row r="11" spans="1:13" s="65" customFormat="1" x14ac:dyDescent="0.2">
      <c r="A11" s="74" t="s">
        <v>16</v>
      </c>
      <c r="B11" s="59" t="s">
        <v>103</v>
      </c>
      <c r="C11" s="60" t="s">
        <v>104</v>
      </c>
      <c r="D11" s="89" t="s">
        <v>105</v>
      </c>
      <c r="E11" s="60"/>
      <c r="F11" s="60"/>
      <c r="G11" s="62"/>
      <c r="H11" s="63" t="s">
        <v>106</v>
      </c>
      <c r="I11" s="60" t="s">
        <v>107</v>
      </c>
      <c r="J11" s="100" t="s">
        <v>149</v>
      </c>
      <c r="K11" s="69"/>
      <c r="L11" s="59"/>
      <c r="M11" s="61"/>
    </row>
    <row r="12" spans="1:13" s="65" customFormat="1" x14ac:dyDescent="0.2">
      <c r="A12" s="74" t="s">
        <v>132</v>
      </c>
      <c r="B12" s="59" t="s">
        <v>17</v>
      </c>
      <c r="C12" s="60" t="s">
        <v>79</v>
      </c>
      <c r="D12" s="89" t="s">
        <v>92</v>
      </c>
      <c r="E12" s="60"/>
      <c r="F12" s="60"/>
      <c r="G12" s="62"/>
      <c r="H12" s="74" t="s">
        <v>93</v>
      </c>
      <c r="I12" s="75" t="s">
        <v>94</v>
      </c>
      <c r="J12" s="33" t="s">
        <v>150</v>
      </c>
      <c r="K12" s="76"/>
      <c r="L12" s="77"/>
      <c r="M12" s="61"/>
    </row>
    <row r="13" spans="1:13" s="65" customFormat="1" x14ac:dyDescent="0.2">
      <c r="A13" s="70" t="s">
        <v>18</v>
      </c>
      <c r="B13" s="67" t="s">
        <v>4</v>
      </c>
      <c r="C13" s="68" t="s">
        <v>19</v>
      </c>
      <c r="D13" s="88" t="s">
        <v>130</v>
      </c>
      <c r="E13" s="71"/>
      <c r="F13" s="61"/>
      <c r="H13" s="63" t="s">
        <v>47</v>
      </c>
      <c r="I13" s="60" t="s">
        <v>46</v>
      </c>
      <c r="J13" s="33" t="s">
        <v>151</v>
      </c>
      <c r="K13" s="69"/>
      <c r="L13" s="59"/>
      <c r="M13" s="61"/>
    </row>
    <row r="14" spans="1:13" s="65" customFormat="1" x14ac:dyDescent="0.2">
      <c r="A14" s="74" t="s">
        <v>125</v>
      </c>
      <c r="B14" s="59" t="s">
        <v>20</v>
      </c>
      <c r="C14" s="60" t="s">
        <v>126</v>
      </c>
      <c r="D14" s="88" t="s">
        <v>127</v>
      </c>
      <c r="E14" s="59"/>
      <c r="F14" s="61"/>
      <c r="G14" s="62"/>
      <c r="H14" s="63" t="s">
        <v>48</v>
      </c>
      <c r="I14" s="60" t="s">
        <v>128</v>
      </c>
      <c r="J14" s="32" t="s">
        <v>129</v>
      </c>
      <c r="K14" s="69"/>
      <c r="L14" s="59"/>
      <c r="M14" s="61"/>
    </row>
    <row r="15" spans="1:13" s="65" customFormat="1" x14ac:dyDescent="0.2">
      <c r="A15" s="74" t="s">
        <v>85</v>
      </c>
      <c r="B15" s="59" t="s">
        <v>22</v>
      </c>
      <c r="C15" s="60" t="s">
        <v>81</v>
      </c>
      <c r="D15" s="101" t="s">
        <v>115</v>
      </c>
      <c r="E15" s="59"/>
      <c r="F15" s="61"/>
      <c r="G15" s="62"/>
      <c r="H15" s="63" t="s">
        <v>22</v>
      </c>
      <c r="I15" s="60" t="s">
        <v>49</v>
      </c>
      <c r="J15" s="32" t="s">
        <v>152</v>
      </c>
      <c r="K15" s="69"/>
      <c r="L15" s="59"/>
      <c r="M15" s="61"/>
    </row>
    <row r="16" spans="1:13" s="65" customFormat="1" x14ac:dyDescent="0.2">
      <c r="A16" s="74" t="s">
        <v>102</v>
      </c>
      <c r="B16" s="59" t="s">
        <v>77</v>
      </c>
      <c r="C16" s="60" t="s">
        <v>78</v>
      </c>
      <c r="D16" s="31" t="s">
        <v>121</v>
      </c>
      <c r="E16" s="59"/>
      <c r="F16" s="61"/>
      <c r="G16" s="59"/>
      <c r="H16" s="63" t="s">
        <v>50</v>
      </c>
      <c r="I16" s="60" t="s">
        <v>119</v>
      </c>
      <c r="J16" s="32" t="s">
        <v>153</v>
      </c>
      <c r="K16" s="69"/>
      <c r="L16" s="59"/>
      <c r="M16" s="61"/>
    </row>
    <row r="17" spans="1:13" s="65" customFormat="1" x14ac:dyDescent="0.2">
      <c r="A17" s="74" t="s">
        <v>67</v>
      </c>
      <c r="B17" s="59" t="s">
        <v>23</v>
      </c>
      <c r="C17" s="60" t="s">
        <v>68</v>
      </c>
      <c r="D17" s="88" t="s">
        <v>69</v>
      </c>
      <c r="E17" s="59"/>
      <c r="F17" s="61"/>
      <c r="G17" s="62"/>
      <c r="H17" s="63" t="s">
        <v>52</v>
      </c>
      <c r="I17" s="60" t="s">
        <v>51</v>
      </c>
      <c r="J17" s="32" t="s">
        <v>154</v>
      </c>
      <c r="K17" s="69"/>
      <c r="L17" s="59"/>
      <c r="M17" s="61"/>
    </row>
    <row r="18" spans="1:13" s="65" customFormat="1" x14ac:dyDescent="0.2">
      <c r="A18" s="70" t="s">
        <v>21</v>
      </c>
      <c r="B18" s="67" t="s">
        <v>25</v>
      </c>
      <c r="C18" s="68" t="s">
        <v>24</v>
      </c>
      <c r="D18" s="88" t="s">
        <v>124</v>
      </c>
      <c r="E18" s="71"/>
      <c r="F18" s="61"/>
      <c r="H18" s="63" t="s">
        <v>54</v>
      </c>
      <c r="I18" s="60" t="s">
        <v>53</v>
      </c>
      <c r="J18" s="33" t="s">
        <v>155</v>
      </c>
      <c r="K18" s="69"/>
      <c r="L18" s="59"/>
      <c r="M18" s="61"/>
    </row>
    <row r="19" spans="1:13" s="65" customFormat="1" x14ac:dyDescent="0.2">
      <c r="A19" s="74" t="s">
        <v>80</v>
      </c>
      <c r="B19" s="78" t="s">
        <v>27</v>
      </c>
      <c r="C19" s="60" t="s">
        <v>26</v>
      </c>
      <c r="D19" s="88" t="s">
        <v>120</v>
      </c>
      <c r="E19" s="79"/>
      <c r="F19" s="80"/>
      <c r="G19" s="81"/>
      <c r="H19" s="82" t="s">
        <v>27</v>
      </c>
      <c r="I19" s="60" t="s">
        <v>26</v>
      </c>
      <c r="J19" s="32" t="s">
        <v>156</v>
      </c>
      <c r="K19" s="83"/>
      <c r="M19" s="61"/>
    </row>
    <row r="20" spans="1:13" s="65" customFormat="1" x14ac:dyDescent="0.2">
      <c r="A20" s="63" t="s">
        <v>133</v>
      </c>
      <c r="B20" s="59" t="s">
        <v>71</v>
      </c>
      <c r="C20" s="60" t="s">
        <v>72</v>
      </c>
      <c r="D20" s="88" t="s">
        <v>101</v>
      </c>
      <c r="E20" s="59"/>
      <c r="F20" s="61"/>
      <c r="G20" s="62"/>
      <c r="H20" s="63" t="s">
        <v>22</v>
      </c>
      <c r="I20" s="60" t="s">
        <v>28</v>
      </c>
      <c r="J20" s="31" t="s">
        <v>157</v>
      </c>
      <c r="K20" s="69"/>
      <c r="L20" s="62"/>
      <c r="M20" s="61"/>
    </row>
    <row r="21" spans="1:13" s="94" customFormat="1" x14ac:dyDescent="0.2">
      <c r="A21" s="98" t="s">
        <v>139</v>
      </c>
      <c r="B21" s="93" t="s">
        <v>137</v>
      </c>
      <c r="C21" s="93" t="s">
        <v>137</v>
      </c>
      <c r="D21" s="93" t="s">
        <v>137</v>
      </c>
      <c r="F21" s="62"/>
      <c r="J21" s="95"/>
    </row>
    <row r="22" spans="1:13" x14ac:dyDescent="0.2">
      <c r="A22" s="92"/>
      <c r="J22" s="84"/>
    </row>
    <row r="23" spans="1:13" x14ac:dyDescent="0.2">
      <c r="J23" s="84"/>
    </row>
    <row r="26" spans="1:13" x14ac:dyDescent="0.2">
      <c r="E26" s="65"/>
    </row>
    <row r="27" spans="1:13" x14ac:dyDescent="0.2">
      <c r="E27" s="65"/>
    </row>
    <row r="28" spans="1:13" x14ac:dyDescent="0.2">
      <c r="A28" s="39" t="b">
        <v>0</v>
      </c>
    </row>
  </sheetData>
  <sheetProtection sheet="1" objects="1" scenarios="1"/>
  <mergeCells count="1">
    <mergeCell ref="A1:D1"/>
  </mergeCells>
  <phoneticPr fontId="0" type="noConversion"/>
  <hyperlinks>
    <hyperlink ref="J3" r:id="rId1" tooltip="http://www.umwelt.sachsen.de/umwelt/luft/"/>
    <hyperlink ref="D3" r:id="rId2"/>
    <hyperlink ref="D17" r:id="rId3"/>
    <hyperlink ref="D7" r:id="rId4"/>
    <hyperlink ref="J9" r:id="rId5"/>
    <hyperlink ref="J12" r:id="rId6"/>
    <hyperlink ref="D5" r:id="rId7"/>
    <hyperlink ref="D6" r:id="rId8"/>
    <hyperlink ref="J19" r:id="rId9"/>
    <hyperlink ref="J8" r:id="rId10"/>
    <hyperlink ref="J7" r:id="rId11"/>
    <hyperlink ref="J13" r:id="rId12"/>
    <hyperlink ref="J15" r:id="rId13"/>
    <hyperlink ref="J17" r:id="rId14"/>
    <hyperlink ref="J18" r:id="rId15"/>
    <hyperlink ref="D8" r:id="rId16"/>
    <hyperlink ref="D9" r:id="rId17"/>
    <hyperlink ref="D19" r:id="rId18"/>
    <hyperlink ref="D11" r:id="rId19"/>
    <hyperlink ref="D12" r:id="rId20"/>
    <hyperlink ref="D16" r:id="rId21"/>
    <hyperlink ref="D18" r:id="rId22"/>
    <hyperlink ref="J16" r:id="rId23"/>
    <hyperlink ref="D13" r:id="rId24"/>
    <hyperlink ref="D4" r:id="rId25"/>
    <hyperlink ref="D20" r:id="rId26"/>
    <hyperlink ref="J20" r:id="rId27"/>
    <hyperlink ref="J14" r:id="rId28"/>
    <hyperlink ref="J4" r:id="rId29"/>
    <hyperlink ref="J5" r:id="rId30"/>
    <hyperlink ref="J6" r:id="rId31"/>
    <hyperlink ref="J10" r:id="rId32"/>
    <hyperlink ref="J11" r:id="rId33"/>
  </hyperlinks>
  <printOptions gridLines="1" gridLinesSet="0"/>
  <pageMargins left="0.78740157499999996" right="0.78740157499999996" top="0.984251969" bottom="0.984251969" header="0.51181102300000003" footer="0.51181102300000003"/>
  <pageSetup paperSize="9" orientation="portrait" verticalDpi="300" r:id="rId34"/>
  <headerFooter alignWithMargins="0">
    <oddHeader>&amp;A</oddHeader>
    <oddFooter>Seite &amp;P</oddFooter>
  </headerFooter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Blatt1-Lärm</vt:lpstr>
      <vt:lpstr>Adressen-Lärm</vt:lpstr>
      <vt:lpstr>'Blatt1-Lärm'!Druckbereich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2017-05-17T08:54:52Z</dcterms:created>
  <dcterms:modified xsi:type="dcterms:W3CDTF">2024-01-22T13:11:45Z</dcterms:modified>
</cp:coreProperties>
</file>